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Penacova\25-05-2026\"/>
    </mc:Choice>
  </mc:AlternateContent>
  <xr:revisionPtr revIDLastSave="0" documentId="13_ncr:1_{AD7F05BE-E7BE-48B4-BBAC-D3949D67EAF9}"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<sst xmlns="http://schemas.openxmlformats.org/spreadsheetml/2006/main" count="255" uniqueCount="80">
  <si>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</si>
  <si>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</si>
  <si>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</si>
  <si>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</si>
  <si>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</si>
  <si>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</si>
  <si>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</si>
  <si>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</si>
  <si>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</si>
  <si>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</si>
  <si>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</si>
  <si>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</si>
  <si>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</si>
  <si>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</si>
  <si>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</si>
  <si>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</si>
  <si>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</si>
  <si>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</si>
  <si>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</si>
  <si>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</si>
  <si>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</si>
  <si>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</si>
  <si>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</si>
  <si>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</si>
  <si>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</si>
  <si>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</si>
  <si>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</si>
  <si>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</si>
  <si>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</si>
  <si>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</si>
  <si>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</si>
  <si>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</si>
  <si>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</si>
  <si>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</si>
  <si>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</si>
  <si>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</si>
  <si>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</si>
  <si>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</si>
  <si>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</si>
  <si>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</si>
  <si>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</si>
  <si>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</si>
  <si>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</si>
  <si>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</si>
  <si>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</si>
  <si>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</si>
  <si>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</si>
  <si>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</si>
  <si>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</si>
  <si>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</si>
  <si>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</si>
  <si>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</si>
  <si>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</si>
  <si>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</si>
  <si>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</si>
  <si>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</si>
  <si>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</si>
  <si>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</si>
  <si>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</si>
  <si>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</si>
  <si>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Não está presente no website nenhum nível de navegação com mais de 9 opções</t>
  </si>
  <si>
    <t>A navegação principal encontra-se sempre no topo da página, independentemente da resolução utilizada.</t>
  </si>
  <si>
    <t>Os documentos longos não apresentam um índice no topo.</t>
  </si>
  <si>
    <t>Não estão presentes no website elementos interativos abaixo da dimensão 44x44.
A evidência diz respeito aos botões das redes sociais no rodapé</t>
  </si>
  <si>
    <t>Os elementos gráficos interativos têm a perceção de ser clicáveis.</t>
  </si>
  <si>
    <t>Não estão presentes no website elemento que sejam apenas acionados com a passagem do rato.</t>
  </si>
  <si>
    <t>O layout do website adapta-se às várias plataformas móveis sem necessidade de varrimento horizontal</t>
  </si>
  <si>
    <t>Existe apenas um botão dea ação principal, perceptível pela sua cor.
A evidência diz respeito à página de resultados de pesquisa.</t>
  </si>
  <si>
    <t>O website apresenta um resumo breve do seu propósito ao aceder à página inicial, sem se fazer scroll</t>
  </si>
  <si>
    <t>A identificação da entidade responsável pelo conteúdo está presente no rodapé em todas as páginas, incluindo a informação de contactos.</t>
  </si>
  <si>
    <t>Plataforma Institucional do Município de Penacova</t>
  </si>
  <si>
    <t>https://cm-penacova.pt/</t>
  </si>
  <si>
    <t>Câmara Municipal de Penacova</t>
  </si>
  <si>
    <t>O website dispõe de um glossário para os termos complexos ou técnicos que não sejam de uso corrente, acessível através do rodapé em todas as páginas.
https://cm-penacova.pt/glossario</t>
  </si>
  <si>
    <t>É apresentada a data de atualização em cada página.
https://cm-penacova.pt/glossario</t>
  </si>
  <si>
    <t>O tipo de letra do corpo apresenta um tamanho mínimo de 12pt.
https://cm-penacova.pt/municipio/camara-municipal</t>
  </si>
  <si>
    <t>A informação secundária apresenta um tamanho de letra de 10pt.
https://cm-penacova.pt/municipio</t>
  </si>
  <si>
    <t>O espaçamento entre linhas é 1.5x o tamanho da letra
https://cm-penacova.pt/municipio/assembleia-municipal/descricao-de-competencias</t>
  </si>
  <si>
    <t>As hiperligações encontram-se diferenciadas pela cor, e apresentam-se sublinhadas.
https://cm-penacova.pt/municipio/camara-municipal/executivo-municipal/alvaro-gil-ferreira-martins-coimbra</t>
  </si>
  <si>
    <t xml:space="preserve">Os blocos ou linhas de texto não apresentam largura superior a 100 caracteres.
https://cm-penacova.pt/municipio/assembleia-municipal/descricao-de-competencias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</si>
</sst>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169128</xdr:colOff>
      <xdr:row>9</xdr:row>
      <xdr:rowOff>15639</xdr:rowOff>
    </xdr:from>
    <xdr:to>
      <xdr:col>7</xdr:col>
      <xdr:colOff>595421</xdr:colOff>
      <xdr:row>16</xdr:row>
      <xdr:rowOff>135529</xdr:rowOff>
    </xdr:to>
    <xdr:pic>
      <xdr:nvPicPr>
        <xdr:cNvPr id="2" name="Imagem 1">
          <a:extLst>
            <a:ext uri="{FF2B5EF4-FFF2-40B4-BE49-F238E27FC236}">
              <a16:creationId xmlns:a16="http://schemas.microsoft.com/office/drawing/2014/main" id="{27183B17-EF5E-484E-A662-CCCC91F6D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803" y="2187339"/>
          <a:ext cx="3140918" cy="15200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19621</xdr:colOff>
      <xdr:row>10</xdr:row>
      <xdr:rowOff>41098</xdr:rowOff>
    </xdr:from>
    <xdr:to>
      <xdr:col>8</xdr:col>
      <xdr:colOff>9180</xdr:colOff>
      <xdr:row>16</xdr:row>
      <xdr:rowOff>66595</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296" y="2412823"/>
          <a:ext cx="3532859" cy="122564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154495</xdr:colOff>
      <xdr:row>11</xdr:row>
      <xdr:rowOff>147228</xdr:rowOff>
    </xdr:from>
    <xdr:to>
      <xdr:col>7</xdr:col>
      <xdr:colOff>684416</xdr:colOff>
      <xdr:row>20</xdr:row>
      <xdr:rowOff>132154</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83170" y="2928528"/>
          <a:ext cx="3244546" cy="1785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163740</xdr:colOff>
      <xdr:row>7</xdr:row>
      <xdr:rowOff>115650</xdr:rowOff>
    </xdr:from>
    <xdr:to>
      <xdr:col>5</xdr:col>
      <xdr:colOff>518650</xdr:colOff>
      <xdr:row>18</xdr:row>
      <xdr:rowOff>36750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2415" y="1887300"/>
          <a:ext cx="1412185" cy="212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828643</xdr:colOff>
      <xdr:row>8</xdr:row>
      <xdr:rowOff>37802</xdr:rowOff>
    </xdr:from>
    <xdr:to>
      <xdr:col>7</xdr:col>
      <xdr:colOff>393852</xdr:colOff>
      <xdr:row>21</xdr:row>
      <xdr:rowOff>162225</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14593" y="2009477"/>
          <a:ext cx="1222559" cy="27247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35341</xdr:colOff>
      <xdr:row>8</xdr:row>
      <xdr:rowOff>97934</xdr:rowOff>
    </xdr:from>
    <xdr:to>
      <xdr:col>6</xdr:col>
      <xdr:colOff>263109</xdr:colOff>
      <xdr:row>14</xdr:row>
      <xdr:rowOff>174678</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16466" y="2069609"/>
          <a:ext cx="1561268" cy="1276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249650</xdr:colOff>
      <xdr:row>8</xdr:row>
      <xdr:rowOff>115307</xdr:rowOff>
    </xdr:from>
    <xdr:to>
      <xdr:col>7</xdr:col>
      <xdr:colOff>331374</xdr:colOff>
      <xdr:row>14</xdr:row>
      <xdr:rowOff>137277</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4550" y="2086982"/>
          <a:ext cx="2520124" cy="12221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120638</xdr:colOff>
      <xdr:row>9</xdr:row>
      <xdr:rowOff>170295</xdr:rowOff>
    </xdr:from>
    <xdr:to>
      <xdr:col>7</xdr:col>
      <xdr:colOff>437926</xdr:colOff>
      <xdr:row>15</xdr:row>
      <xdr:rowOff>182128</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5538" y="2341995"/>
          <a:ext cx="2755688" cy="1211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199910</xdr:colOff>
      <xdr:row>7</xdr:row>
      <xdr:rowOff>161925</xdr:rowOff>
    </xdr:from>
    <xdr:to>
      <xdr:col>7</xdr:col>
      <xdr:colOff>640612</xdr:colOff>
      <xdr:row>15</xdr:row>
      <xdr:rowOff>142875</xdr:rowOff>
    </xdr:to>
    <xdr:pic>
      <xdr:nvPicPr>
        <xdr:cNvPr id="2" name="Imagem 1">
          <a:extLst>
            <a:ext uri="{FF2B5EF4-FFF2-40B4-BE49-F238E27FC236}">
              <a16:creationId xmlns:a16="http://schemas.microsoft.com/office/drawing/2014/main" id="{9E7A21DE-CC47-4F50-A7A3-09F2729824A2}"/>
            </a:ext>
          </a:extLst>
        </xdr:cNvPr>
        <xdr:cNvPicPr>
          <a:picLocks noChangeAspect="1"/>
        </xdr:cNvPicPr>
      </xdr:nvPicPr>
      <xdr:blipFill>
        <a:blip xmlns:r="http://schemas.openxmlformats.org/officeDocument/2006/relationships" r:embed="rId1"/>
        <a:stretch>
          <a:fillRect/>
        </a:stretch>
      </xdr:blipFill>
      <xdr:spPr>
        <a:xfrm>
          <a:off x="1028585" y="2143125"/>
          <a:ext cx="3155327" cy="1581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90617</xdr:colOff>
      <xdr:row>11</xdr:row>
      <xdr:rowOff>161638</xdr:rowOff>
    </xdr:from>
    <xdr:to>
      <xdr:col>6</xdr:col>
      <xdr:colOff>744173</xdr:colOff>
      <xdr:row>13</xdr:row>
      <xdr:rowOff>190786</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47967" y="2942938"/>
          <a:ext cx="1710831" cy="429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90146</xdr:colOff>
      <xdr:row>9</xdr:row>
      <xdr:rowOff>118181</xdr:rowOff>
    </xdr:from>
    <xdr:to>
      <xdr:col>7</xdr:col>
      <xdr:colOff>763981</xdr:colOff>
      <xdr:row>14</xdr:row>
      <xdr:rowOff>123825</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18821" y="2289881"/>
          <a:ext cx="3388460" cy="1005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269931</xdr:colOff>
      <xdr:row>9</xdr:row>
      <xdr:rowOff>126471</xdr:rowOff>
    </xdr:from>
    <xdr:to>
      <xdr:col>7</xdr:col>
      <xdr:colOff>564860</xdr:colOff>
      <xdr:row>16</xdr:row>
      <xdr:rowOff>25928</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8606" y="2507721"/>
          <a:ext cx="3009554" cy="1299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165113</xdr:colOff>
      <xdr:row>9</xdr:row>
      <xdr:rowOff>113652</xdr:rowOff>
    </xdr:from>
    <xdr:to>
      <xdr:col>7</xdr:col>
      <xdr:colOff>393453</xdr:colOff>
      <xdr:row>16</xdr:row>
      <xdr:rowOff>38746</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70013" y="2494902"/>
          <a:ext cx="2666740" cy="1325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121757</xdr:colOff>
      <xdr:row>10</xdr:row>
      <xdr:rowOff>45527</xdr:rowOff>
    </xdr:from>
    <xdr:to>
      <xdr:col>7</xdr:col>
      <xdr:colOff>530203</xdr:colOff>
      <xdr:row>15</xdr:row>
      <xdr:rowOff>142875</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6657" y="2626802"/>
          <a:ext cx="2846846" cy="1097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129337</xdr:colOff>
      <xdr:row>17</xdr:row>
      <xdr:rowOff>27859</xdr:rowOff>
    </xdr:from>
    <xdr:to>
      <xdr:col>7</xdr:col>
      <xdr:colOff>428335</xdr:colOff>
      <xdr:row>20</xdr:row>
      <xdr:rowOff>172164</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4237" y="4009309"/>
          <a:ext cx="2737398" cy="744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235874</xdr:colOff>
      <xdr:row>10</xdr:row>
      <xdr:rowOff>31629</xdr:rowOff>
    </xdr:from>
    <xdr:to>
      <xdr:col>7</xdr:col>
      <xdr:colOff>322692</xdr:colOff>
      <xdr:row>15</xdr:row>
      <xdr:rowOff>120770</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40774" y="2403354"/>
          <a:ext cx="2525218" cy="1089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106798</xdr:colOff>
      <xdr:row>7</xdr:row>
      <xdr:rowOff>191728</xdr:rowOff>
    </xdr:from>
    <xdr:to>
      <xdr:col>7</xdr:col>
      <xdr:colOff>187190</xdr:colOff>
      <xdr:row>19</xdr:row>
      <xdr:rowOff>133350</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7923" y="2172928"/>
          <a:ext cx="2242567" cy="234192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30" t="s">
        <v>3</v>
      </c>
      <c r="J2" s="30"/>
      <c r="K2" s="30"/>
      <c r="L2" s="30"/>
      <c r="M2" s="30"/>
    </row>
    <row r="3" spans="2:15" x14ac:dyDescent="0.25">
      <c r="I3" s="30"/>
      <c r="J3" s="30"/>
      <c r="K3" s="30"/>
      <c r="L3" s="30"/>
      <c r="M3" s="30"/>
    </row>
    <row r="5" spans="2:15" s="10" customFormat="1" ht="21.95" customHeight="1" x14ac:dyDescent="0.25">
      <c r="B5" s="15"/>
      <c r="C5" s="28" t="s">
        <v>4</v>
      </c>
      <c r="D5" s="28"/>
      <c r="E5" s="28"/>
      <c r="F5" s="28"/>
      <c r="G5" s="29" t="s">
        <v>70</v>
      </c>
      <c r="H5" s="29"/>
      <c r="I5" s="29"/>
      <c r="J5" s="29"/>
      <c r="K5" s="29"/>
      <c r="L5" s="29"/>
      <c r="M5" s="29"/>
      <c r="N5" s="29"/>
      <c r="O5" s="29"/>
    </row>
    <row r="6" spans="2:15" s="10" customFormat="1" ht="21.95" customHeight="1" x14ac:dyDescent="0.25">
      <c r="B6" s="15"/>
      <c r="C6" s="28" t="s">
        <v>5</v>
      </c>
      <c r="D6" s="28"/>
      <c r="E6" s="28"/>
      <c r="F6" s="28"/>
      <c r="G6" s="29" t="s">
        <v>71</v>
      </c>
      <c r="H6" s="29"/>
      <c r="I6" s="29"/>
      <c r="J6" s="29"/>
      <c r="K6" s="29"/>
      <c r="L6" s="29"/>
      <c r="M6" s="29"/>
      <c r="N6" s="29"/>
      <c r="O6" s="29"/>
    </row>
    <row r="7" spans="2:15" s="10" customFormat="1" ht="21.95" customHeight="1" x14ac:dyDescent="0.25">
      <c r="B7" s="15"/>
      <c r="C7" s="28" t="s">
        <v>6</v>
      </c>
      <c r="D7" s="28"/>
      <c r="E7" s="28"/>
      <c r="F7" s="28"/>
      <c r="G7" s="29" t="s">
        <v>72</v>
      </c>
      <c r="H7" s="29"/>
      <c r="I7" s="29"/>
      <c r="J7" s="29"/>
      <c r="K7" s="29"/>
      <c r="L7" s="29"/>
      <c r="M7" s="29"/>
      <c r="N7" s="29"/>
      <c r="O7" s="29"/>
    </row>
    <row r="8" spans="2:15" s="10" customFormat="1" ht="21.95" customHeight="1" x14ac:dyDescent="0.25">
      <c r="B8" s="15"/>
      <c r="C8" s="28" t="s">
        <v>7</v>
      </c>
      <c r="D8" s="28"/>
      <c r="E8" s="28"/>
      <c r="F8" s="28"/>
      <c r="G8" s="16">
        <v>46168</v>
      </c>
    </row>
    <row r="10" spans="2:15" s="10" customFormat="1" ht="21.95" customHeight="1" x14ac:dyDescent="0.25">
      <c r="B10" s="9" t="s">
        <v>9</v>
      </c>
      <c r="C10" s="9" t="s">
        <v>10</v>
      </c>
      <c r="D10" s="9" t="s">
        <v>11</v>
      </c>
    </row>
    <row r="11" spans="2:15" s="10" customFormat="1" ht="21.95" customHeight="1" x14ac:dyDescent="0.25">
      <c r="B11" s="11"/>
      <c r="C11" s="12" t="s">
        <v>8</v>
      </c>
      <c r="D11" s="12" t="s">
        <v>8</v>
      </c>
      <c r="E11" s="33" t="s">
        <v>12</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13</v>
      </c>
      <c r="G12" s="26"/>
      <c r="H12" s="26"/>
      <c r="I12" s="26"/>
      <c r="J12" s="26"/>
      <c r="K12" s="26"/>
      <c r="L12" s="26"/>
      <c r="M12" s="26"/>
    </row>
    <row r="13" spans="2:15" s="10" customFormat="1" ht="21.95" customHeight="1" x14ac:dyDescent="0.25">
      <c r="B13" s="13" t="str">
        <f>IF('1.2'!$B$3="x","x"," ")</f>
        <v>x</v>
      </c>
      <c r="C13" s="13" t="str">
        <f>IF('1.2'!$C$3="x","x"," ")</f>
        <v xml:space="preserve"> </v>
      </c>
      <c r="D13" s="13" t="str">
        <f>IF('1.2'!$D$3="x", "x", " ")</f>
        <v xml:space="preserve"> </v>
      </c>
      <c r="F13" s="25" t="s">
        <v>14</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15</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16</v>
      </c>
      <c r="G15" s="27"/>
      <c r="H15" s="27"/>
      <c r="I15" s="27"/>
      <c r="J15" s="27"/>
      <c r="K15" s="27"/>
      <c r="L15" s="27"/>
      <c r="M15" s="27"/>
    </row>
    <row r="16" spans="2:15" s="10" customFormat="1" ht="21.95" customHeight="1" x14ac:dyDescent="0.25">
      <c r="B16" s="11"/>
      <c r="C16" s="12"/>
      <c r="D16" s="12"/>
      <c r="E16" s="33" t="s">
        <v>17</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18</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19</v>
      </c>
      <c r="G18" s="25"/>
      <c r="H18" s="25"/>
      <c r="I18" s="25"/>
      <c r="J18" s="25"/>
      <c r="K18" s="25"/>
      <c r="L18" s="25"/>
      <c r="M18" s="25"/>
    </row>
    <row r="19" spans="2:13" s="10" customFormat="1" ht="21.95" customHeight="1" x14ac:dyDescent="0.25">
      <c r="B19" s="13" t="str">
        <f>IF('2.3'!$B$3="x","x"," ")</f>
        <v>x</v>
      </c>
      <c r="C19" s="13" t="str">
        <f>IF('2.3'!$C$3="x","x"," ")</f>
        <v xml:space="preserve"> </v>
      </c>
      <c r="D19" s="13" t="str">
        <f>IF('2.3'!$D$3="x", "x", " ")</f>
        <v xml:space="preserve"> </v>
      </c>
      <c r="F19" s="25" t="s">
        <v>20</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21</v>
      </c>
      <c r="G20" s="27"/>
      <c r="H20" s="27"/>
      <c r="I20" s="27"/>
      <c r="J20" s="27"/>
      <c r="K20" s="27"/>
      <c r="L20" s="27"/>
      <c r="M20" s="27"/>
    </row>
    <row r="21" spans="2:13" s="10" customFormat="1" ht="21.95" customHeight="1" x14ac:dyDescent="0.25">
      <c r="B21" s="11"/>
      <c r="C21" s="12"/>
      <c r="D21" s="12"/>
      <c r="E21" s="33" t="s">
        <v>22</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23</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24</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25</v>
      </c>
      <c r="G24" s="27"/>
      <c r="H24" s="27"/>
      <c r="I24" s="27"/>
      <c r="J24" s="27"/>
      <c r="K24" s="27"/>
      <c r="L24" s="27"/>
      <c r="M24" s="27"/>
    </row>
    <row r="25" spans="2:13" s="10" customFormat="1" ht="21.95" customHeight="1" x14ac:dyDescent="0.25">
      <c r="B25" s="11"/>
      <c r="C25" s="12"/>
      <c r="D25" s="12"/>
      <c r="E25" s="33" t="s">
        <v>26</v>
      </c>
      <c r="F25" s="33"/>
      <c r="G25" s="33"/>
      <c r="H25" s="33"/>
      <c r="I25" s="33"/>
      <c r="J25" s="33"/>
      <c r="K25" s="33"/>
      <c r="L25" s="33"/>
      <c r="M25" s="34"/>
    </row>
    <row r="26" spans="2:13" s="10" customFormat="1" ht="21.95" customHeight="1" x14ac:dyDescent="0.25">
      <c r="B26" s="13" t="str">
        <f>IF('4.1'!$B$3="x","x"," ")</f>
        <v xml:space="preserve"> </v>
      </c>
      <c r="C26" s="13" t="str">
        <f>IF('4.1'!$C$3="x","x"," ")</f>
        <v>x</v>
      </c>
      <c r="D26" s="13" t="str">
        <f>IF('4.1'!$D$3="x", "x", " ")</f>
        <v xml:space="preserve"> </v>
      </c>
      <c r="F26" s="26" t="s">
        <v>27</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28</v>
      </c>
      <c r="G27" s="27"/>
      <c r="H27" s="27"/>
      <c r="I27" s="27"/>
      <c r="J27" s="27"/>
      <c r="K27" s="27"/>
      <c r="L27" s="27"/>
      <c r="M27" s="27"/>
    </row>
    <row r="28" spans="2:13" s="10" customFormat="1" ht="21.95" customHeight="1" x14ac:dyDescent="0.25">
      <c r="B28" s="11"/>
      <c r="C28" s="12"/>
      <c r="D28" s="12"/>
      <c r="E28" s="33" t="s">
        <v>29</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30</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31</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32</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33</v>
      </c>
      <c r="G32" s="25"/>
      <c r="H32" s="25"/>
      <c r="I32" s="25"/>
      <c r="J32" s="25"/>
      <c r="K32" s="25"/>
      <c r="L32" s="25"/>
      <c r="M32" s="25"/>
    </row>
    <row r="36" spans="6:11" ht="33.75" x14ac:dyDescent="0.5">
      <c r="F36" s="2" t="s">
        <v>34</v>
      </c>
    </row>
    <row r="37" spans="6:11" x14ac:dyDescent="0.25">
      <c r="F37" s="32" t="s">
        <v>35</v>
      </c>
      <c r="G37" s="32"/>
      <c r="H37">
        <f>COUNTIF(D12:D32,"x")</f>
        <v>0</v>
      </c>
    </row>
    <row r="38" spans="6:11" x14ac:dyDescent="0.25">
      <c r="F38" s="32" t="s">
        <v>36</v>
      </c>
      <c r="G38" s="32"/>
      <c r="H38">
        <v>17</v>
      </c>
    </row>
    <row r="39" spans="6:11" ht="31.5" x14ac:dyDescent="0.5">
      <c r="H39" s="3">
        <f>COUNTIF($B$12:$B$32,"x")/(17-COUNTIF($D$12:$D$32,"x"))</f>
        <v>0.94117647058823528</v>
      </c>
    </row>
    <row r="41" spans="6:11" x14ac:dyDescent="0.25">
      <c r="F41" t="s">
        <v>37</v>
      </c>
    </row>
    <row r="43" spans="6:11" x14ac:dyDescent="0.25">
      <c r="G43" s="31" t="s">
        <v>38</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31" t="s">
        <v>51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31" t="s">
        <v>52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31" t="s">
        <v>53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31" t="s">
        <v>54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31" t="s">
        <v>55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31" t="s">
        <v>56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31" t="s">
        <v>57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31" t="s">
        <v>58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31" t="s">
        <v>59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t="s">
        <v>40</v>
      </c>
      <c r="C3" s="6"/>
      <c r="D3" s="6"/>
      <c r="F3" s="8" t="s">
        <v>13</v>
      </c>
    </row>
    <row r="4" spans="1:16" customFormat="1" ht="32.1" customHeight="1" x14ac:dyDescent="0.25">
      <c r="B4" s="1"/>
      <c r="C4" s="1"/>
      <c r="D4" s="1"/>
      <c r="F4" s="31" t="s">
        <v>41</v>
      </c>
      <c r="G4" s="31"/>
      <c r="H4" s="31"/>
      <c r="I4" s="31"/>
      <c r="J4" s="31"/>
      <c r="K4" s="31"/>
      <c r="L4" s="31"/>
      <c r="M4" s="31"/>
      <c r="N4" s="31"/>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68</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t="s">
        <v>40</v>
      </c>
      <c r="C3" s="6"/>
      <c r="D3" s="6" t="s">
        <v>8</v>
      </c>
      <c r="E3"/>
      <c r="F3" s="8" t="s">
        <v>14</v>
      </c>
      <c r="G3"/>
      <c r="H3"/>
      <c r="I3"/>
      <c r="J3"/>
      <c r="K3"/>
      <c r="L3"/>
      <c r="M3"/>
      <c r="N3"/>
      <c r="O3"/>
    </row>
    <row r="4" spans="1:16" ht="48" customHeight="1" x14ac:dyDescent="0.25">
      <c r="A4"/>
      <c r="B4" s="1"/>
      <c r="C4" s="1"/>
      <c r="D4" s="1"/>
      <c r="E4"/>
      <c r="F4" s="31" t="s">
        <v>44</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0" sqref="O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31" t="s">
        <v>45</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31" t="s">
        <v>47</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75</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31" t="s">
        <v>48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31" t="s">
        <v>49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31" t="s">
        <v>50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2026-05-26T11:37:28Z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